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2"/>
  </bookViews>
  <sheets>
    <sheet name="Tabela 2" sheetId="1" r:id="rId1"/>
    <sheet name="Tabela 3" sheetId="2" r:id="rId2"/>
    <sheet name="Tabela 4" sheetId="3" r:id="rId3"/>
    <sheet name="Tabela 5" sheetId="4" r:id="rId4"/>
    <sheet name="Tabela 6" sheetId="5" r:id="rId5"/>
    <sheet name="Arkusz3" sheetId="6" r:id="rId6"/>
  </sheets>
  <definedNames>
    <definedName name="OLE_LINK1" localSheetId="2">'Tabela 4'!$B$14</definedName>
  </definedNames>
  <calcPr fullCalcOnLoad="1"/>
</workbook>
</file>

<file path=xl/sharedStrings.xml><?xml version="1.0" encoding="utf-8"?>
<sst xmlns="http://schemas.openxmlformats.org/spreadsheetml/2006/main" count="215" uniqueCount="135">
  <si>
    <t>Lp.</t>
  </si>
  <si>
    <t>Jednolita Część Wód Podziemnych</t>
  </si>
  <si>
    <t>Region wodny</t>
  </si>
  <si>
    <t>Powierzchnia</t>
  </si>
  <si>
    <t>Europejski kod</t>
  </si>
  <si>
    <t>Nazwa</t>
  </si>
  <si>
    <t>ogółem</t>
  </si>
  <si>
    <t>w obrębie województwa</t>
  </si>
  <si>
    <t>PLGW690024</t>
  </si>
  <si>
    <t>Region wodny Dolnej Odry i Przymorza Zachodniego</t>
  </si>
  <si>
    <t>PLGW650026</t>
  </si>
  <si>
    <t>Region wodny Warty</t>
  </si>
  <si>
    <t>PLGW650027</t>
  </si>
  <si>
    <t>PLGW650035*</t>
  </si>
  <si>
    <t>Region wodny Warty/region wodny Dolnej Odry i Przymorza Zachodniego</t>
  </si>
  <si>
    <t>PLGW650036</t>
  </si>
  <si>
    <t>PLGW650041*</t>
  </si>
  <si>
    <t>PLGW650042</t>
  </si>
  <si>
    <t>PLGW632059*</t>
  </si>
  <si>
    <t>PLGW631060*</t>
  </si>
  <si>
    <t>Region wodny Środkowej Odry</t>
  </si>
  <si>
    <t>PLGW650061</t>
  </si>
  <si>
    <t>PLGW631066*</t>
  </si>
  <si>
    <t>PLGW631067*</t>
  </si>
  <si>
    <t>PLGW631068*</t>
  </si>
  <si>
    <t>PLGW631069</t>
  </si>
  <si>
    <t>PLGW631070</t>
  </si>
  <si>
    <t>PLGW631071</t>
  </si>
  <si>
    <t>PLGW631072</t>
  </si>
  <si>
    <t>PLGW631074</t>
  </si>
  <si>
    <t>PLGW631075</t>
  </si>
  <si>
    <t>PLGW631088</t>
  </si>
  <si>
    <t>PLGW631090</t>
  </si>
  <si>
    <t>Region wodny Środkowej Odry/region wodny Izery/region wodny Łaby i Ostrożnicy(Upa)</t>
  </si>
  <si>
    <t>OGÓŁEM:</t>
  </si>
  <si>
    <t>Nr GZWP</t>
  </si>
  <si>
    <t>Nazwa zbiornika</t>
  </si>
  <si>
    <t>Wiek</t>
  </si>
  <si>
    <t>Środowisko</t>
  </si>
  <si>
    <t xml:space="preserve">Pow. </t>
  </si>
  <si>
    <t xml:space="preserve">Średnia głębokość </t>
  </si>
  <si>
    <t xml:space="preserve">Moduł zasobów </t>
  </si>
  <si>
    <t>Zasoby</t>
  </si>
  <si>
    <t>m</t>
  </si>
  <si>
    <t>Subzbiornik Złotów–Piła–Strzelce Krajeńskie</t>
  </si>
  <si>
    <t>Tr</t>
  </si>
  <si>
    <t>porowe</t>
  </si>
  <si>
    <t>Zbiornik Dębno</t>
  </si>
  <si>
    <t>10÷30</t>
  </si>
  <si>
    <t>Zbiornik Barlinek</t>
  </si>
  <si>
    <t>Zbiornik międzymorenowy Dobiegniew</t>
  </si>
  <si>
    <t>Pradolina Toruń–Eberswalde (Noteć)</t>
  </si>
  <si>
    <t>20÷25</t>
  </si>
  <si>
    <t>Dolina Kopalna Wielkopolska</t>
  </si>
  <si>
    <t>20÷60</t>
  </si>
  <si>
    <t>Subzbiornik Jezioro Bytyńskie–Wronki–Trzciel</t>
  </si>
  <si>
    <t>Sandr rzeki Pliszki *</t>
  </si>
  <si>
    <t>20÷100</t>
  </si>
  <si>
    <t>Sandr Krosno–Gubin *</t>
  </si>
  <si>
    <t>15÷82</t>
  </si>
  <si>
    <t>Pradolina Warszawa–Berlin (Koło–Odra)</t>
  </si>
  <si>
    <t>25÷35</t>
  </si>
  <si>
    <t>Zasieki–Nowa Sól *</t>
  </si>
  <si>
    <t>38÷80</t>
  </si>
  <si>
    <t>Pradolina Barycz–Głogów (W)</t>
  </si>
  <si>
    <t>20÷40</t>
  </si>
  <si>
    <t>Pradolina Barycz–Głogów (E)</t>
  </si>
  <si>
    <t>Międzymorenowy Przemęt (dawny Zbąszyń)</t>
  </si>
  <si>
    <t>Zbiornik Wschowa</t>
  </si>
  <si>
    <t>Zbiornik Chocianów–Gozdnica</t>
  </si>
  <si>
    <t>Rok</t>
  </si>
  <si>
    <t>Ogółem</t>
  </si>
  <si>
    <t>Moduł</t>
  </si>
  <si>
    <t>Zasobów</t>
  </si>
  <si>
    <t>czwartorzędowych</t>
  </si>
  <si>
    <t>trzeciorzędowych</t>
  </si>
  <si>
    <t>kredowych</t>
  </si>
  <si>
    <t>starszych</t>
  </si>
  <si>
    <t>–</t>
  </si>
  <si>
    <r>
      <t>Zatwierdzone zasoby eksploatacyjne województwa lubuskiego (powierzchnia 13 984 km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</si>
  <si>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Stan zasobów w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 z utworów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</si>
  <si>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</si>
  <si>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/d·km</t>
    </r>
    <r>
      <rPr>
        <b/>
        <vertAlign val="superscript"/>
        <sz val="12"/>
        <rFont val="Times New Roman"/>
        <family val="1"/>
      </rPr>
      <t>2</t>
    </r>
  </si>
  <si>
    <t>Powiat</t>
  </si>
  <si>
    <t>Pow.</t>
  </si>
  <si>
    <t xml:space="preserve">Wielkość zasobów </t>
  </si>
  <si>
    <t>dyspozycyjnych</t>
  </si>
  <si>
    <t>perspektywicznych</t>
  </si>
  <si>
    <t>RAZEM</t>
  </si>
  <si>
    <t>m. Gorzów Wlkp.</t>
  </si>
  <si>
    <t>-</t>
  </si>
  <si>
    <t>powiat gorzowski</t>
  </si>
  <si>
    <t>powiat międzyrzecki</t>
  </si>
  <si>
    <t>powiat słubicki</t>
  </si>
  <si>
    <t>powiat strzelecko-drezdenecki</t>
  </si>
  <si>
    <t>powiat sulęciński</t>
  </si>
  <si>
    <t>powiat krośnieński</t>
  </si>
  <si>
    <t>powiat nowosolski</t>
  </si>
  <si>
    <t>powiat świebodziński</t>
  </si>
  <si>
    <t>powiat wschowski</t>
  </si>
  <si>
    <t>m. Zielona Góra</t>
  </si>
  <si>
    <t>powiat zielonogórski</t>
  </si>
  <si>
    <t>powiat żagański</t>
  </si>
  <si>
    <t>powiat żarski</t>
  </si>
  <si>
    <t>województwo lubuskie (łącznie)</t>
  </si>
  <si>
    <r>
      <t>km</t>
    </r>
    <r>
      <rPr>
        <b/>
        <vertAlign val="superscript"/>
        <sz val="12"/>
        <rFont val="Times New Roman"/>
        <family val="1"/>
      </rPr>
      <t>2</t>
    </r>
  </si>
  <si>
    <r>
      <t>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/rok</t>
    </r>
  </si>
  <si>
    <t>Gmina</t>
  </si>
  <si>
    <t>Wielkość zasobów</t>
  </si>
  <si>
    <t>Wielkość poboru</t>
  </si>
  <si>
    <t>Rezerwa zasobów</t>
  </si>
  <si>
    <t>%</t>
  </si>
  <si>
    <t>Gorzów Wlkp. m.*</t>
  </si>
  <si>
    <t>Zielona Góra m.*</t>
  </si>
  <si>
    <r>
      <t>km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</si>
  <si>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/rok</t>
    </r>
  </si>
  <si>
    <r>
      <t>l/s/km</t>
    </r>
    <r>
      <rPr>
        <b/>
        <vertAlign val="superscript"/>
        <sz val="12"/>
        <rFont val="Times New Roman"/>
        <family val="1"/>
      </rPr>
      <t>2</t>
    </r>
  </si>
  <si>
    <r>
      <t>tys.m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/d</t>
    </r>
  </si>
  <si>
    <r>
      <t>Q</t>
    </r>
    <r>
      <rPr>
        <sz val="12"/>
        <rFont val="Times New Roman"/>
        <family val="1"/>
      </rPr>
      <t xml:space="preserve">m, </t>
    </r>
    <r>
      <rPr>
        <b/>
        <sz val="12"/>
        <rFont val="Times New Roman"/>
        <family val="1"/>
      </rPr>
      <t>Tr</t>
    </r>
  </si>
  <si>
    <r>
      <t>Q</t>
    </r>
    <r>
      <rPr>
        <sz val="12"/>
        <rFont val="Times New Roman"/>
        <family val="1"/>
      </rPr>
      <t>sm</t>
    </r>
  </si>
  <si>
    <r>
      <t>Q</t>
    </r>
    <r>
      <rPr>
        <sz val="12"/>
        <rFont val="Times New Roman"/>
        <family val="1"/>
      </rPr>
      <t>m</t>
    </r>
  </si>
  <si>
    <r>
      <t>Q</t>
    </r>
    <r>
      <rPr>
        <sz val="12"/>
        <rFont val="Times New Roman"/>
        <family val="1"/>
      </rPr>
      <t>p</t>
    </r>
  </si>
  <si>
    <r>
      <t>Q</t>
    </r>
    <r>
      <rPr>
        <sz val="12"/>
        <rFont val="Times New Roman"/>
        <family val="1"/>
      </rPr>
      <t>k</t>
    </r>
  </si>
  <si>
    <r>
      <t>Q</t>
    </r>
    <r>
      <rPr>
        <sz val="12"/>
        <rFont val="Times New Roman"/>
        <family val="1"/>
      </rPr>
      <t>s</t>
    </r>
  </si>
  <si>
    <r>
      <t>Q</t>
    </r>
    <r>
      <rPr>
        <sz val="12"/>
        <rFont val="Times New Roman"/>
        <family val="1"/>
      </rPr>
      <t>sk</t>
    </r>
  </si>
  <si>
    <r>
      <t>Q</t>
    </r>
    <r>
      <rPr>
        <sz val="12"/>
        <rFont val="Times New Roman"/>
        <family val="1"/>
      </rPr>
      <t>pk</t>
    </r>
  </si>
  <si>
    <t>2001</t>
  </si>
  <si>
    <t>2002</t>
  </si>
  <si>
    <t>2003</t>
  </si>
  <si>
    <t>2004</t>
  </si>
  <si>
    <t>2005</t>
  </si>
  <si>
    <t>2007</t>
  </si>
  <si>
    <t>2008</t>
  </si>
  <si>
    <t>2010</t>
  </si>
  <si>
    <t>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</si>
</sst>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 quotePrefix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czwartorzęd; 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trzeciorzęd; 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kreda; 0,02%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'Tabela 4'!$E$5:$G$5</c:f>
              <c:strCache/>
            </c:strRef>
          </c:cat>
          <c:val>
            <c:numRef>
              <c:f>'Tabela 4'!$E$6:$G$6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4'!$E$7:$G$7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4'!$E$8:$G$8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4'!$E$9:$G$9</c:f>
              <c:numCache/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4'!$E$10:$G$10</c:f>
              <c:numCache/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4'!$E$11:$G$11</c:f>
              <c:numCache/>
            </c:numRef>
          </c:val>
        </c:ser>
        <c:ser>
          <c:idx val="6"/>
          <c:order val="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4'!$E$12:$G$12</c:f>
              <c:numCache/>
            </c:numRef>
          </c:val>
        </c:ser>
        <c:ser>
          <c:idx val="7"/>
          <c:order val="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4'!$E$13:$G$13</c:f>
              <c:numCache/>
            </c:numRef>
          </c:val>
        </c:ser>
        <c:ser>
          <c:idx val="8"/>
          <c:order val="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'Tabela 4'!$E$5:$G$5</c:f>
              <c:strCache/>
            </c:strRef>
          </c:cat>
          <c:val>
            <c:numRef>
              <c:f>'Tabela 4'!$E$14:$G$14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'Tabela 4'!$B$6:$B$14</c:f>
              <c:strCache/>
            </c:strRef>
          </c:cat>
          <c:val>
            <c:numRef>
              <c:f>'Tabela 4'!$E$6:$E$14</c:f>
              <c:numCache/>
            </c:numRef>
          </c:val>
          <c:smooth val="0"/>
        </c:ser>
        <c:marker val="1"/>
        <c:axId val="5229037"/>
        <c:axId val="47061334"/>
      </c:lineChart>
      <c:catAx>
        <c:axId val="522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61334"/>
        <c:crosses val="autoZero"/>
        <c:auto val="1"/>
        <c:lblOffset val="100"/>
        <c:noMultiLvlLbl val="0"/>
      </c:catAx>
      <c:valAx>
        <c:axId val="4706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Zasoby czawrtorzędowe, m3/h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'Tabela 4'!$B$6:$B$14</c:f>
              <c:strCache/>
            </c:strRef>
          </c:cat>
          <c:val>
            <c:numRef>
              <c:f>'Tabela 4'!$F$6:$F$14</c:f>
              <c:numCache/>
            </c:numRef>
          </c:val>
          <c:smooth val="0"/>
        </c:ser>
        <c:marker val="1"/>
        <c:axId val="20898823"/>
        <c:axId val="53871680"/>
      </c:lineChart>
      <c:catAx>
        <c:axId val="2089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71680"/>
        <c:crosses val="autoZero"/>
        <c:auto val="1"/>
        <c:lblOffset val="100"/>
        <c:noMultiLvlLbl val="0"/>
      </c:catAx>
      <c:valAx>
        <c:axId val="5387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Zasoby trzeciorzędowe, m3/h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9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'Tabela 4'!$B$6:$B$14</c:f>
              <c:strCache/>
            </c:strRef>
          </c:cat>
          <c:val>
            <c:numRef>
              <c:f>'Tabela 4'!$C$6:$C$14</c:f>
              <c:numCache/>
            </c:numRef>
          </c:val>
          <c:smooth val="0"/>
        </c:ser>
        <c:marker val="1"/>
        <c:axId val="15083073"/>
        <c:axId val="1529930"/>
      </c:lineChart>
      <c:catAx>
        <c:axId val="1508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9930"/>
        <c:crosses val="autoZero"/>
        <c:auto val="1"/>
        <c:lblOffset val="100"/>
        <c:noMultiLvlLbl val="0"/>
      </c:catAx>
      <c:valAx>
        <c:axId val="152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Zasoby eksploatacyjne, m3/h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3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14</xdr:row>
      <xdr:rowOff>133350</xdr:rowOff>
    </xdr:from>
    <xdr:to>
      <xdr:col>11</xdr:col>
      <xdr:colOff>371475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1790700" y="3438525"/>
        <a:ext cx="74104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37</xdr:row>
      <xdr:rowOff>104775</xdr:rowOff>
    </xdr:from>
    <xdr:to>
      <xdr:col>11</xdr:col>
      <xdr:colOff>409575</xdr:colOff>
      <xdr:row>57</xdr:row>
      <xdr:rowOff>152400</xdr:rowOff>
    </xdr:to>
    <xdr:graphicFrame>
      <xdr:nvGraphicFramePr>
        <xdr:cNvPr id="2" name="Chart 4"/>
        <xdr:cNvGraphicFramePr/>
      </xdr:nvGraphicFramePr>
      <xdr:xfrm>
        <a:off x="1828800" y="7134225"/>
        <a:ext cx="74104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38</xdr:row>
      <xdr:rowOff>0</xdr:rowOff>
    </xdr:from>
    <xdr:to>
      <xdr:col>24</xdr:col>
      <xdr:colOff>104775</xdr:colOff>
      <xdr:row>58</xdr:row>
      <xdr:rowOff>57150</xdr:rowOff>
    </xdr:to>
    <xdr:graphicFrame>
      <xdr:nvGraphicFramePr>
        <xdr:cNvPr id="3" name="Chart 5"/>
        <xdr:cNvGraphicFramePr/>
      </xdr:nvGraphicFramePr>
      <xdr:xfrm>
        <a:off x="9439275" y="7191375"/>
        <a:ext cx="74199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333375</xdr:colOff>
      <xdr:row>15</xdr:row>
      <xdr:rowOff>0</xdr:rowOff>
    </xdr:from>
    <xdr:to>
      <xdr:col>24</xdr:col>
      <xdr:colOff>447675</xdr:colOff>
      <xdr:row>35</xdr:row>
      <xdr:rowOff>66675</xdr:rowOff>
    </xdr:to>
    <xdr:graphicFrame>
      <xdr:nvGraphicFramePr>
        <xdr:cNvPr id="4" name="Chart 6"/>
        <xdr:cNvGraphicFramePr/>
      </xdr:nvGraphicFramePr>
      <xdr:xfrm>
        <a:off x="9772650" y="3467100"/>
        <a:ext cx="7429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A12" sqref="A12"/>
    </sheetView>
  </sheetViews>
  <sheetFormatPr defaultColWidth="9.140625" defaultRowHeight="12.75"/>
  <cols>
    <col min="2" max="2" width="9.00390625" style="0" customWidth="1"/>
    <col min="3" max="3" width="12.7109375" style="0" customWidth="1"/>
    <col min="4" max="4" width="7.7109375" style="0" customWidth="1"/>
    <col min="5" max="5" width="56.421875" style="0" customWidth="1"/>
    <col min="6" max="6" width="11.7109375" style="0" customWidth="1"/>
    <col min="7" max="7" width="14.140625" style="0" customWidth="1"/>
  </cols>
  <sheetData>
    <row r="1" ht="13.5" thickBot="1"/>
    <row r="2" spans="2:7" ht="31.5" customHeight="1" thickBot="1">
      <c r="B2" s="28" t="s">
        <v>0</v>
      </c>
      <c r="C2" s="31" t="s">
        <v>1</v>
      </c>
      <c r="D2" s="32"/>
      <c r="E2" s="28" t="s">
        <v>2</v>
      </c>
      <c r="F2" s="31" t="s">
        <v>3</v>
      </c>
      <c r="G2" s="32"/>
    </row>
    <row r="3" spans="2:7" ht="16.5" customHeight="1" thickBot="1">
      <c r="B3" s="29"/>
      <c r="C3" s="28" t="s">
        <v>4</v>
      </c>
      <c r="D3" s="28" t="s">
        <v>5</v>
      </c>
      <c r="E3" s="29"/>
      <c r="F3" s="3" t="s">
        <v>6</v>
      </c>
      <c r="G3" s="3" t="s">
        <v>7</v>
      </c>
    </row>
    <row r="4" spans="2:7" ht="17.25" customHeight="1" thickBot="1">
      <c r="B4" s="30"/>
      <c r="C4" s="30"/>
      <c r="D4" s="30"/>
      <c r="E4" s="30"/>
      <c r="F4" s="3" t="s">
        <v>105</v>
      </c>
      <c r="G4" s="3" t="s">
        <v>105</v>
      </c>
    </row>
    <row r="5" spans="2:7" ht="16.5" customHeight="1" thickBot="1">
      <c r="B5" s="4">
        <v>1</v>
      </c>
      <c r="C5" s="21" t="s">
        <v>8</v>
      </c>
      <c r="D5" s="21">
        <v>24</v>
      </c>
      <c r="E5" s="22" t="s">
        <v>9</v>
      </c>
      <c r="F5" s="23">
        <v>2907.2</v>
      </c>
      <c r="G5" s="23">
        <v>243.6</v>
      </c>
    </row>
    <row r="6" spans="2:7" ht="16.5" customHeight="1" thickBot="1">
      <c r="B6" s="4">
        <v>2</v>
      </c>
      <c r="C6" s="21" t="s">
        <v>10</v>
      </c>
      <c r="D6" s="21">
        <v>26</v>
      </c>
      <c r="E6" s="22" t="s">
        <v>11</v>
      </c>
      <c r="F6" s="23">
        <v>515.4</v>
      </c>
      <c r="G6" s="23">
        <v>395.9</v>
      </c>
    </row>
    <row r="7" spans="2:7" ht="16.5" customHeight="1" thickBot="1">
      <c r="B7" s="4">
        <v>3</v>
      </c>
      <c r="C7" s="21" t="s">
        <v>12</v>
      </c>
      <c r="D7" s="21">
        <v>27</v>
      </c>
      <c r="E7" s="22" t="s">
        <v>11</v>
      </c>
      <c r="F7" s="23">
        <v>3288.5</v>
      </c>
      <c r="G7" s="23">
        <v>507.4</v>
      </c>
    </row>
    <row r="8" spans="2:7" ht="16.5" customHeight="1" thickBot="1">
      <c r="B8" s="4">
        <v>4</v>
      </c>
      <c r="C8" s="21" t="s">
        <v>13</v>
      </c>
      <c r="D8" s="21">
        <v>35</v>
      </c>
      <c r="E8" s="22" t="s">
        <v>14</v>
      </c>
      <c r="F8" s="23">
        <v>663.5</v>
      </c>
      <c r="G8" s="23">
        <v>660.9</v>
      </c>
    </row>
    <row r="9" spans="2:7" ht="16.5" customHeight="1" thickBot="1">
      <c r="B9" s="4">
        <v>5</v>
      </c>
      <c r="C9" s="21" t="s">
        <v>15</v>
      </c>
      <c r="D9" s="21">
        <v>36</v>
      </c>
      <c r="E9" s="22" t="s">
        <v>11</v>
      </c>
      <c r="F9" s="23">
        <v>5033.4</v>
      </c>
      <c r="G9" s="23">
        <v>952.7</v>
      </c>
    </row>
    <row r="10" spans="2:7" ht="16.5" customHeight="1" thickBot="1">
      <c r="B10" s="4">
        <v>6</v>
      </c>
      <c r="C10" s="21" t="s">
        <v>16</v>
      </c>
      <c r="D10" s="21">
        <v>41</v>
      </c>
      <c r="E10" s="22" t="s">
        <v>14</v>
      </c>
      <c r="F10" s="23">
        <v>1031</v>
      </c>
      <c r="G10" s="23">
        <v>1028.8</v>
      </c>
    </row>
    <row r="11" spans="2:7" ht="16.5" customHeight="1" thickBot="1">
      <c r="B11" s="4">
        <v>7</v>
      </c>
      <c r="C11" s="21" t="s">
        <v>17</v>
      </c>
      <c r="D11" s="21">
        <v>42</v>
      </c>
      <c r="E11" s="22" t="s">
        <v>11</v>
      </c>
      <c r="F11" s="23">
        <v>4711.2</v>
      </c>
      <c r="G11" s="23">
        <v>572</v>
      </c>
    </row>
    <row r="12" spans="2:7" ht="16.5" customHeight="1" thickBot="1">
      <c r="B12" s="4">
        <v>8</v>
      </c>
      <c r="C12" s="21" t="s">
        <v>18</v>
      </c>
      <c r="D12" s="21">
        <v>59</v>
      </c>
      <c r="E12" s="22" t="s">
        <v>9</v>
      </c>
      <c r="F12" s="23">
        <v>1131.1</v>
      </c>
      <c r="G12" s="23">
        <v>1126.7</v>
      </c>
    </row>
    <row r="13" spans="2:7" ht="16.5" customHeight="1" thickBot="1">
      <c r="B13" s="4">
        <v>9</v>
      </c>
      <c r="C13" s="21" t="s">
        <v>19</v>
      </c>
      <c r="D13" s="21">
        <v>60</v>
      </c>
      <c r="E13" s="22" t="s">
        <v>20</v>
      </c>
      <c r="F13" s="23">
        <v>661.4</v>
      </c>
      <c r="G13" s="23">
        <v>661.2</v>
      </c>
    </row>
    <row r="14" spans="2:7" ht="16.5" customHeight="1" thickBot="1">
      <c r="B14" s="4">
        <v>10</v>
      </c>
      <c r="C14" s="21" t="s">
        <v>21</v>
      </c>
      <c r="D14" s="21">
        <v>61</v>
      </c>
      <c r="E14" s="22" t="s">
        <v>11</v>
      </c>
      <c r="F14" s="23">
        <v>2183.2</v>
      </c>
      <c r="G14" s="23">
        <v>1045.3</v>
      </c>
    </row>
    <row r="15" spans="2:7" ht="16.5" customHeight="1" thickBot="1">
      <c r="B15" s="4">
        <v>11</v>
      </c>
      <c r="C15" s="21" t="s">
        <v>22</v>
      </c>
      <c r="D15" s="21">
        <v>66</v>
      </c>
      <c r="E15" s="22" t="s">
        <v>20</v>
      </c>
      <c r="F15" s="23">
        <v>1847.1</v>
      </c>
      <c r="G15" s="23">
        <v>1829.5</v>
      </c>
    </row>
    <row r="16" spans="2:7" ht="16.5" customHeight="1" thickBot="1">
      <c r="B16" s="4">
        <v>12</v>
      </c>
      <c r="C16" s="21" t="s">
        <v>23</v>
      </c>
      <c r="D16" s="21">
        <v>67</v>
      </c>
      <c r="E16" s="22" t="s">
        <v>20</v>
      </c>
      <c r="F16" s="23">
        <v>843.9</v>
      </c>
      <c r="G16" s="23">
        <v>836.1</v>
      </c>
    </row>
    <row r="17" spans="2:7" ht="16.5" customHeight="1" thickBot="1">
      <c r="B17" s="4">
        <v>13</v>
      </c>
      <c r="C17" s="21" t="s">
        <v>24</v>
      </c>
      <c r="D17" s="21">
        <v>68</v>
      </c>
      <c r="E17" s="22" t="s">
        <v>20</v>
      </c>
      <c r="F17" s="23">
        <v>874.2</v>
      </c>
      <c r="G17" s="23">
        <v>874.2</v>
      </c>
    </row>
    <row r="18" spans="2:7" ht="16.5" customHeight="1" thickBot="1">
      <c r="B18" s="4">
        <v>14</v>
      </c>
      <c r="C18" s="21" t="s">
        <v>25</v>
      </c>
      <c r="D18" s="21">
        <v>69</v>
      </c>
      <c r="E18" s="22" t="s">
        <v>20</v>
      </c>
      <c r="F18" s="23">
        <v>3709.1</v>
      </c>
      <c r="G18" s="23">
        <v>1217.9</v>
      </c>
    </row>
    <row r="19" spans="2:7" ht="16.5" customHeight="1" thickBot="1">
      <c r="B19" s="4">
        <v>15</v>
      </c>
      <c r="C19" s="21" t="s">
        <v>26</v>
      </c>
      <c r="D19" s="21">
        <v>70</v>
      </c>
      <c r="E19" s="22" t="s">
        <v>20</v>
      </c>
      <c r="F19" s="23">
        <v>1215.5</v>
      </c>
      <c r="G19" s="23">
        <v>724.6</v>
      </c>
    </row>
    <row r="20" spans="2:7" ht="16.5" customHeight="1" thickBot="1">
      <c r="B20" s="4">
        <v>16</v>
      </c>
      <c r="C20" s="21" t="s">
        <v>27</v>
      </c>
      <c r="D20" s="21">
        <v>71</v>
      </c>
      <c r="E20" s="22" t="s">
        <v>20</v>
      </c>
      <c r="F20" s="23">
        <v>1984.8</v>
      </c>
      <c r="G20" s="23">
        <v>1135.1</v>
      </c>
    </row>
    <row r="21" spans="2:7" ht="16.5" customHeight="1" thickBot="1">
      <c r="B21" s="4">
        <v>17</v>
      </c>
      <c r="C21" s="21" t="s">
        <v>28</v>
      </c>
      <c r="D21" s="21">
        <v>72</v>
      </c>
      <c r="E21" s="22" t="s">
        <v>11</v>
      </c>
      <c r="F21" s="23">
        <v>575</v>
      </c>
      <c r="G21" s="23">
        <v>36.6</v>
      </c>
    </row>
    <row r="22" spans="2:7" ht="16.5" customHeight="1" thickBot="1">
      <c r="B22" s="4">
        <v>18</v>
      </c>
      <c r="C22" s="21" t="s">
        <v>29</v>
      </c>
      <c r="D22" s="21">
        <v>74</v>
      </c>
      <c r="E22" s="22" t="s">
        <v>20</v>
      </c>
      <c r="F22" s="23">
        <v>4320.2</v>
      </c>
      <c r="G22" s="23">
        <v>39.2</v>
      </c>
    </row>
    <row r="23" spans="2:7" ht="16.5" customHeight="1" thickBot="1">
      <c r="B23" s="4">
        <v>19</v>
      </c>
      <c r="C23" s="21" t="s">
        <v>30</v>
      </c>
      <c r="D23" s="21">
        <v>75</v>
      </c>
      <c r="E23" s="22" t="s">
        <v>20</v>
      </c>
      <c r="F23" s="23">
        <v>1631.1</v>
      </c>
      <c r="G23" s="23">
        <v>4.7</v>
      </c>
    </row>
    <row r="24" spans="2:7" ht="16.5" customHeight="1" thickBot="1">
      <c r="B24" s="4">
        <v>20</v>
      </c>
      <c r="C24" s="21" t="s">
        <v>31</v>
      </c>
      <c r="D24" s="21">
        <v>88</v>
      </c>
      <c r="E24" s="22" t="s">
        <v>20</v>
      </c>
      <c r="F24" s="23">
        <v>554.7</v>
      </c>
      <c r="G24" s="23">
        <v>60.2</v>
      </c>
    </row>
    <row r="25" spans="2:7" ht="16.5" customHeight="1" thickBot="1">
      <c r="B25" s="4">
        <v>21</v>
      </c>
      <c r="C25" s="21" t="s">
        <v>32</v>
      </c>
      <c r="D25" s="21">
        <v>90</v>
      </c>
      <c r="E25" s="22" t="s">
        <v>33</v>
      </c>
      <c r="F25" s="23">
        <v>2805.3</v>
      </c>
      <c r="G25" s="23">
        <v>32.2</v>
      </c>
    </row>
    <row r="26" spans="2:7" ht="16.5" customHeight="1" thickBot="1">
      <c r="B26" s="25" t="s">
        <v>34</v>
      </c>
      <c r="C26" s="26"/>
      <c r="D26" s="26"/>
      <c r="E26" s="27"/>
      <c r="F26" s="24">
        <f>SUM(F5:F25)</f>
        <v>42486.799999999996</v>
      </c>
      <c r="G26" s="24">
        <f>SUM(G5:G25)</f>
        <v>13984.800000000005</v>
      </c>
    </row>
  </sheetData>
  <mergeCells count="7">
    <mergeCell ref="F2:G2"/>
    <mergeCell ref="C3:C4"/>
    <mergeCell ref="D3:D4"/>
    <mergeCell ref="B26:E26"/>
    <mergeCell ref="B2:B4"/>
    <mergeCell ref="C2:D2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D24" sqref="D24"/>
    </sheetView>
  </sheetViews>
  <sheetFormatPr defaultColWidth="9.140625" defaultRowHeight="12.75"/>
  <cols>
    <col min="4" max="4" width="43.140625" style="0" customWidth="1"/>
    <col min="6" max="6" width="13.140625" style="0" customWidth="1"/>
    <col min="7" max="7" width="11.00390625" style="0" customWidth="1"/>
    <col min="8" max="8" width="11.8515625" style="0" customWidth="1"/>
  </cols>
  <sheetData>
    <row r="1" ht="13.5" thickBot="1"/>
    <row r="2" spans="2:10" ht="36" customHeight="1" thickBot="1">
      <c r="B2" s="28" t="s">
        <v>0</v>
      </c>
      <c r="C2" s="28" t="s">
        <v>35</v>
      </c>
      <c r="D2" s="28" t="s">
        <v>36</v>
      </c>
      <c r="E2" s="28" t="s">
        <v>37</v>
      </c>
      <c r="F2" s="28" t="s">
        <v>38</v>
      </c>
      <c r="G2" s="1" t="s">
        <v>39</v>
      </c>
      <c r="H2" s="1" t="s">
        <v>40</v>
      </c>
      <c r="I2" s="1" t="s">
        <v>41</v>
      </c>
      <c r="J2" s="1" t="s">
        <v>42</v>
      </c>
    </row>
    <row r="3" spans="2:10" ht="19.5" thickBot="1">
      <c r="B3" s="30"/>
      <c r="C3" s="30"/>
      <c r="D3" s="30"/>
      <c r="E3" s="30"/>
      <c r="F3" s="30"/>
      <c r="G3" s="7" t="s">
        <v>105</v>
      </c>
      <c r="H3" s="7" t="s">
        <v>43</v>
      </c>
      <c r="I3" s="7" t="s">
        <v>116</v>
      </c>
      <c r="J3" s="7" t="s">
        <v>117</v>
      </c>
    </row>
    <row r="4" spans="2:10" ht="16.5" thickBot="1">
      <c r="B4" s="8">
        <v>1</v>
      </c>
      <c r="C4" s="15">
        <v>127</v>
      </c>
      <c r="D4" s="15" t="s">
        <v>44</v>
      </c>
      <c r="E4" s="7" t="s">
        <v>45</v>
      </c>
      <c r="F4" s="15" t="s">
        <v>46</v>
      </c>
      <c r="G4" s="18">
        <v>499</v>
      </c>
      <c r="H4" s="15">
        <v>100</v>
      </c>
      <c r="I4" s="15">
        <v>0.6</v>
      </c>
      <c r="J4" s="18">
        <v>24</v>
      </c>
    </row>
    <row r="5" spans="2:10" ht="16.5" thickBot="1">
      <c r="B5" s="8">
        <v>2</v>
      </c>
      <c r="C5" s="15">
        <v>134</v>
      </c>
      <c r="D5" s="15" t="s">
        <v>47</v>
      </c>
      <c r="E5" s="7" t="s">
        <v>118</v>
      </c>
      <c r="F5" s="15" t="s">
        <v>46</v>
      </c>
      <c r="G5" s="18">
        <v>174</v>
      </c>
      <c r="H5" s="15" t="s">
        <v>48</v>
      </c>
      <c r="I5" s="15">
        <v>0.95</v>
      </c>
      <c r="J5" s="18">
        <v>54.46</v>
      </c>
    </row>
    <row r="6" spans="2:10" ht="16.5" thickBot="1">
      <c r="B6" s="8">
        <v>3</v>
      </c>
      <c r="C6" s="15">
        <v>135</v>
      </c>
      <c r="D6" s="15" t="s">
        <v>49</v>
      </c>
      <c r="E6" s="7" t="s">
        <v>119</v>
      </c>
      <c r="F6" s="15" t="s">
        <v>46</v>
      </c>
      <c r="G6" s="18">
        <v>11</v>
      </c>
      <c r="H6" s="15">
        <v>50</v>
      </c>
      <c r="I6" s="15">
        <v>3.5</v>
      </c>
      <c r="J6" s="18">
        <v>3.5</v>
      </c>
    </row>
    <row r="7" spans="2:10" ht="16.5" thickBot="1">
      <c r="B7" s="8">
        <v>4</v>
      </c>
      <c r="C7" s="15">
        <v>136</v>
      </c>
      <c r="D7" s="15" t="s">
        <v>50</v>
      </c>
      <c r="E7" s="7" t="s">
        <v>120</v>
      </c>
      <c r="F7" s="15" t="s">
        <v>46</v>
      </c>
      <c r="G7" s="18">
        <v>128</v>
      </c>
      <c r="H7" s="15">
        <v>40</v>
      </c>
      <c r="I7" s="15">
        <v>3.3</v>
      </c>
      <c r="J7" s="18">
        <v>37</v>
      </c>
    </row>
    <row r="8" spans="2:10" ht="16.5" thickBot="1">
      <c r="B8" s="8">
        <v>5</v>
      </c>
      <c r="C8" s="15">
        <v>138</v>
      </c>
      <c r="D8" s="15" t="s">
        <v>51</v>
      </c>
      <c r="E8" s="7" t="s">
        <v>121</v>
      </c>
      <c r="F8" s="15" t="s">
        <v>46</v>
      </c>
      <c r="G8" s="18">
        <v>290</v>
      </c>
      <c r="H8" s="15" t="s">
        <v>52</v>
      </c>
      <c r="I8" s="15">
        <v>2.3</v>
      </c>
      <c r="J8" s="18">
        <v>193.72</v>
      </c>
    </row>
    <row r="9" spans="2:10" ht="16.5" thickBot="1">
      <c r="B9" s="8">
        <v>6</v>
      </c>
      <c r="C9" s="15">
        <v>144</v>
      </c>
      <c r="D9" s="15" t="s">
        <v>53</v>
      </c>
      <c r="E9" s="7" t="s">
        <v>122</v>
      </c>
      <c r="F9" s="15" t="s">
        <v>46</v>
      </c>
      <c r="G9" s="18">
        <v>4122</v>
      </c>
      <c r="H9" s="15" t="s">
        <v>54</v>
      </c>
      <c r="I9" s="15">
        <v>1.8</v>
      </c>
      <c r="J9" s="18">
        <v>394.3</v>
      </c>
    </row>
    <row r="10" spans="2:10" ht="16.5" thickBot="1">
      <c r="B10" s="8">
        <v>7</v>
      </c>
      <c r="C10" s="15">
        <v>146</v>
      </c>
      <c r="D10" s="15" t="s">
        <v>55</v>
      </c>
      <c r="E10" s="7" t="s">
        <v>45</v>
      </c>
      <c r="F10" s="15" t="s">
        <v>46</v>
      </c>
      <c r="G10" s="18">
        <v>74</v>
      </c>
      <c r="H10" s="15">
        <v>130</v>
      </c>
      <c r="I10" s="15">
        <v>0.3</v>
      </c>
      <c r="J10" s="18">
        <v>2</v>
      </c>
    </row>
    <row r="11" spans="2:10" ht="16.5" thickBot="1">
      <c r="B11" s="8">
        <v>8</v>
      </c>
      <c r="C11" s="15">
        <v>148</v>
      </c>
      <c r="D11" s="15" t="s">
        <v>56</v>
      </c>
      <c r="E11" s="7" t="s">
        <v>123</v>
      </c>
      <c r="F11" s="15" t="s">
        <v>46</v>
      </c>
      <c r="G11" s="18">
        <v>486</v>
      </c>
      <c r="H11" s="15" t="s">
        <v>57</v>
      </c>
      <c r="I11" s="15">
        <v>4.15</v>
      </c>
      <c r="J11" s="18">
        <v>174.5</v>
      </c>
    </row>
    <row r="12" spans="2:10" ht="16.5" thickBot="1">
      <c r="B12" s="8">
        <v>9</v>
      </c>
      <c r="C12" s="15">
        <v>149</v>
      </c>
      <c r="D12" s="15" t="s">
        <v>58</v>
      </c>
      <c r="E12" s="7" t="s">
        <v>124</v>
      </c>
      <c r="F12" s="15" t="s">
        <v>46</v>
      </c>
      <c r="G12" s="18">
        <v>340</v>
      </c>
      <c r="H12" s="15" t="s">
        <v>59</v>
      </c>
      <c r="I12" s="15">
        <v>1.6</v>
      </c>
      <c r="J12" s="18">
        <v>47</v>
      </c>
    </row>
    <row r="13" spans="2:10" ht="16.5" thickBot="1">
      <c r="B13" s="8">
        <v>10</v>
      </c>
      <c r="C13" s="15">
        <v>150</v>
      </c>
      <c r="D13" s="15" t="s">
        <v>60</v>
      </c>
      <c r="E13" s="7" t="s">
        <v>121</v>
      </c>
      <c r="F13" s="15" t="s">
        <v>46</v>
      </c>
      <c r="G13" s="18">
        <v>1611</v>
      </c>
      <c r="H13" s="15" t="s">
        <v>61</v>
      </c>
      <c r="I13" s="15">
        <v>4.4</v>
      </c>
      <c r="J13" s="18">
        <v>350</v>
      </c>
    </row>
    <row r="14" spans="2:10" ht="16.5" thickBot="1">
      <c r="B14" s="8">
        <v>11</v>
      </c>
      <c r="C14" s="15">
        <v>301</v>
      </c>
      <c r="D14" s="15" t="s">
        <v>62</v>
      </c>
      <c r="E14" s="7" t="s">
        <v>125</v>
      </c>
      <c r="F14" s="15" t="s">
        <v>46</v>
      </c>
      <c r="G14" s="18">
        <v>213</v>
      </c>
      <c r="H14" s="15" t="s">
        <v>63</v>
      </c>
      <c r="I14" s="15">
        <v>2.9</v>
      </c>
      <c r="J14" s="18">
        <v>82</v>
      </c>
    </row>
    <row r="15" spans="2:10" ht="16.5" thickBot="1">
      <c r="B15" s="8">
        <v>12</v>
      </c>
      <c r="C15" s="15">
        <v>302</v>
      </c>
      <c r="D15" s="15" t="s">
        <v>64</v>
      </c>
      <c r="E15" s="7" t="s">
        <v>121</v>
      </c>
      <c r="F15" s="15" t="s">
        <v>46</v>
      </c>
      <c r="G15" s="18">
        <v>497</v>
      </c>
      <c r="H15" s="15" t="s">
        <v>65</v>
      </c>
      <c r="I15" s="15">
        <v>3.31</v>
      </c>
      <c r="J15" s="18">
        <v>142.05</v>
      </c>
    </row>
    <row r="16" spans="2:10" ht="16.5" thickBot="1">
      <c r="B16" s="8">
        <v>13</v>
      </c>
      <c r="C16" s="15">
        <v>303</v>
      </c>
      <c r="D16" s="15" t="s">
        <v>66</v>
      </c>
      <c r="E16" s="7" t="s">
        <v>121</v>
      </c>
      <c r="F16" s="15" t="s">
        <v>46</v>
      </c>
      <c r="G16" s="18">
        <v>6</v>
      </c>
      <c r="H16" s="15">
        <v>60</v>
      </c>
      <c r="I16" s="15">
        <v>1.4</v>
      </c>
      <c r="J16" s="18">
        <v>0.7</v>
      </c>
    </row>
    <row r="17" spans="2:10" ht="16.5" thickBot="1">
      <c r="B17" s="8">
        <v>14</v>
      </c>
      <c r="C17" s="15">
        <v>304</v>
      </c>
      <c r="D17" s="15" t="s">
        <v>67</v>
      </c>
      <c r="E17" s="7" t="s">
        <v>120</v>
      </c>
      <c r="F17" s="15" t="s">
        <v>46</v>
      </c>
      <c r="G17" s="18">
        <v>120</v>
      </c>
      <c r="H17" s="15">
        <v>240</v>
      </c>
      <c r="I17" s="15">
        <v>4.6</v>
      </c>
      <c r="J17" s="18">
        <v>13.1</v>
      </c>
    </row>
    <row r="18" spans="2:10" ht="16.5" thickBot="1">
      <c r="B18" s="8">
        <v>15</v>
      </c>
      <c r="C18" s="15">
        <v>306</v>
      </c>
      <c r="D18" s="15" t="s">
        <v>68</v>
      </c>
      <c r="E18" s="7" t="s">
        <v>119</v>
      </c>
      <c r="F18" s="15" t="s">
        <v>46</v>
      </c>
      <c r="G18" s="18">
        <v>262</v>
      </c>
      <c r="H18" s="15" t="s">
        <v>48</v>
      </c>
      <c r="I18" s="15">
        <v>4.99</v>
      </c>
      <c r="J18" s="18">
        <v>62.4</v>
      </c>
    </row>
    <row r="19" spans="2:10" ht="16.5" thickBot="1">
      <c r="B19" s="8">
        <v>16</v>
      </c>
      <c r="C19" s="15">
        <v>315</v>
      </c>
      <c r="D19" s="15" t="s">
        <v>69</v>
      </c>
      <c r="E19" s="7" t="s">
        <v>124</v>
      </c>
      <c r="F19" s="15" t="s">
        <v>46</v>
      </c>
      <c r="G19" s="18">
        <v>199</v>
      </c>
      <c r="H19" s="15">
        <v>60</v>
      </c>
      <c r="I19" s="15">
        <v>3.2</v>
      </c>
      <c r="J19" s="18">
        <v>55</v>
      </c>
    </row>
  </sheetData>
  <mergeCells count="5">
    <mergeCell ref="F2:F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 topLeftCell="A6">
      <selection activeCell="C14" sqref="C14"/>
    </sheetView>
  </sheetViews>
  <sheetFormatPr defaultColWidth="9.140625" defaultRowHeight="12.75"/>
  <cols>
    <col min="3" max="3" width="12.140625" style="0" customWidth="1"/>
    <col min="4" max="4" width="13.140625" style="0" customWidth="1"/>
    <col min="5" max="5" width="17.8515625" style="0" customWidth="1"/>
    <col min="6" max="6" width="17.00390625" style="0" customWidth="1"/>
    <col min="7" max="7" width="13.8515625" style="0" customWidth="1"/>
    <col min="8" max="8" width="12.7109375" style="0" customWidth="1"/>
  </cols>
  <sheetData>
    <row r="1" ht="13.5" thickBot="1"/>
    <row r="2" spans="2:8" ht="18.75" customHeight="1" thickBot="1">
      <c r="B2" s="28" t="s">
        <v>70</v>
      </c>
      <c r="C2" s="31" t="s">
        <v>79</v>
      </c>
      <c r="D2" s="33"/>
      <c r="E2" s="33"/>
      <c r="F2" s="33"/>
      <c r="G2" s="33"/>
      <c r="H2" s="32"/>
    </row>
    <row r="3" spans="2:8" ht="15.75">
      <c r="B3" s="29"/>
      <c r="C3" s="2" t="s">
        <v>71</v>
      </c>
      <c r="D3" s="2" t="s">
        <v>72</v>
      </c>
      <c r="E3" s="34" t="s">
        <v>80</v>
      </c>
      <c r="F3" s="35"/>
      <c r="G3" s="35"/>
      <c r="H3" s="36"/>
    </row>
    <row r="4" spans="2:8" ht="15.75" customHeight="1" thickBot="1">
      <c r="B4" s="29"/>
      <c r="C4" s="2" t="s">
        <v>81</v>
      </c>
      <c r="D4" s="2" t="s">
        <v>73</v>
      </c>
      <c r="E4" s="37"/>
      <c r="F4" s="38"/>
      <c r="G4" s="38"/>
      <c r="H4" s="39"/>
    </row>
    <row r="5" spans="2:8" ht="21" customHeight="1" thickBot="1">
      <c r="B5" s="30"/>
      <c r="C5" s="5"/>
      <c r="D5" s="3" t="s">
        <v>82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2:8" ht="19.5" customHeight="1" thickBot="1">
      <c r="B6" s="51" t="s">
        <v>126</v>
      </c>
      <c r="C6" s="50">
        <v>88807.65</v>
      </c>
      <c r="D6" s="50">
        <v>6.35</v>
      </c>
      <c r="E6" s="50">
        <v>82290.15</v>
      </c>
      <c r="F6" s="50">
        <v>6503.5</v>
      </c>
      <c r="G6" s="6">
        <v>14</v>
      </c>
      <c r="H6" s="6" t="s">
        <v>78</v>
      </c>
    </row>
    <row r="7" spans="2:8" ht="19.5" customHeight="1" thickBot="1">
      <c r="B7" s="51" t="s">
        <v>127</v>
      </c>
      <c r="C7" s="50">
        <v>89132.75</v>
      </c>
      <c r="D7" s="50">
        <v>6.37</v>
      </c>
      <c r="E7" s="50">
        <v>82589.25</v>
      </c>
      <c r="F7" s="50">
        <v>6529.5</v>
      </c>
      <c r="G7" s="6">
        <v>14</v>
      </c>
      <c r="H7" s="6" t="s">
        <v>78</v>
      </c>
    </row>
    <row r="8" spans="2:8" ht="19.5" customHeight="1" thickBot="1">
      <c r="B8" s="51" t="s">
        <v>128</v>
      </c>
      <c r="C8" s="50">
        <v>89641.25</v>
      </c>
      <c r="D8" s="50">
        <v>6.41</v>
      </c>
      <c r="E8" s="50">
        <v>83112.75</v>
      </c>
      <c r="F8" s="50">
        <v>6514.5</v>
      </c>
      <c r="G8" s="6">
        <v>14</v>
      </c>
      <c r="H8" s="6" t="s">
        <v>78</v>
      </c>
    </row>
    <row r="9" spans="2:8" ht="19.5" customHeight="1" thickBot="1">
      <c r="B9" s="51" t="s">
        <v>129</v>
      </c>
      <c r="C9" s="50">
        <v>90105.75</v>
      </c>
      <c r="D9" s="50">
        <v>6.44</v>
      </c>
      <c r="E9" s="50">
        <v>83594.25</v>
      </c>
      <c r="F9" s="50">
        <v>6497.5</v>
      </c>
      <c r="G9" s="6">
        <v>14</v>
      </c>
      <c r="H9" s="6" t="s">
        <v>78</v>
      </c>
    </row>
    <row r="10" spans="2:8" ht="19.5" customHeight="1" thickBot="1">
      <c r="B10" s="51" t="s">
        <v>130</v>
      </c>
      <c r="C10" s="50">
        <v>90318.64</v>
      </c>
      <c r="D10" s="50">
        <v>6.46</v>
      </c>
      <c r="E10" s="50">
        <v>83787.14</v>
      </c>
      <c r="F10" s="50">
        <v>6517.5</v>
      </c>
      <c r="G10" s="6">
        <v>14</v>
      </c>
      <c r="H10" s="6" t="s">
        <v>78</v>
      </c>
    </row>
    <row r="11" spans="2:8" ht="19.5" customHeight="1" thickBot="1">
      <c r="B11" s="51" t="s">
        <v>131</v>
      </c>
      <c r="C11" s="50">
        <v>91659.57</v>
      </c>
      <c r="D11" s="50">
        <v>6.55</v>
      </c>
      <c r="E11" s="50">
        <v>85112.07</v>
      </c>
      <c r="F11" s="50">
        <v>6533.5</v>
      </c>
      <c r="G11" s="6">
        <v>14</v>
      </c>
      <c r="H11" s="6" t="s">
        <v>78</v>
      </c>
    </row>
    <row r="12" spans="2:8" ht="19.5" customHeight="1" thickBot="1">
      <c r="B12" s="51" t="s">
        <v>132</v>
      </c>
      <c r="C12" s="50">
        <v>92461.17</v>
      </c>
      <c r="D12" s="50">
        <v>6.61</v>
      </c>
      <c r="E12" s="50">
        <v>85906.33</v>
      </c>
      <c r="F12" s="50">
        <v>6540.84</v>
      </c>
      <c r="G12" s="6">
        <v>14</v>
      </c>
      <c r="H12" s="6" t="s">
        <v>78</v>
      </c>
    </row>
    <row r="13" spans="2:8" ht="19.5" customHeight="1" thickBot="1">
      <c r="B13" s="51" t="s">
        <v>134</v>
      </c>
      <c r="C13" s="50">
        <v>93109.05</v>
      </c>
      <c r="D13" s="50">
        <v>6.66</v>
      </c>
      <c r="E13" s="50">
        <v>86527.91</v>
      </c>
      <c r="F13" s="50">
        <v>6567.14</v>
      </c>
      <c r="G13" s="6">
        <v>14</v>
      </c>
      <c r="H13" s="6" t="s">
        <v>78</v>
      </c>
    </row>
    <row r="14" spans="2:8" ht="19.5" customHeight="1" thickBot="1">
      <c r="B14" s="51" t="s">
        <v>133</v>
      </c>
      <c r="C14" s="50">
        <v>93459.18</v>
      </c>
      <c r="D14" s="50">
        <v>6.68</v>
      </c>
      <c r="E14" s="50">
        <v>86847.04</v>
      </c>
      <c r="F14" s="50">
        <v>6598.14</v>
      </c>
      <c r="G14" s="6">
        <v>14</v>
      </c>
      <c r="H14" s="6" t="s">
        <v>78</v>
      </c>
    </row>
  </sheetData>
  <mergeCells count="3">
    <mergeCell ref="B2:B5"/>
    <mergeCell ref="C2:H2"/>
    <mergeCell ref="E3:H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E8" sqref="E8"/>
    </sheetView>
  </sheetViews>
  <sheetFormatPr defaultColWidth="9.140625" defaultRowHeight="12.75"/>
  <cols>
    <col min="3" max="3" width="28.421875" style="0" customWidth="1"/>
    <col min="4" max="4" width="10.421875" style="0" customWidth="1"/>
    <col min="5" max="5" width="16.57421875" style="0" customWidth="1"/>
    <col min="6" max="6" width="18.57421875" style="0" customWidth="1"/>
    <col min="7" max="7" width="12.57421875" style="0" customWidth="1"/>
  </cols>
  <sheetData>
    <row r="1" ht="13.5" thickBot="1"/>
    <row r="2" spans="2:7" ht="16.5" thickBot="1">
      <c r="B2" s="42" t="s">
        <v>0</v>
      </c>
      <c r="C2" s="42" t="s">
        <v>83</v>
      </c>
      <c r="D2" s="28" t="s">
        <v>84</v>
      </c>
      <c r="E2" s="45" t="s">
        <v>85</v>
      </c>
      <c r="F2" s="46"/>
      <c r="G2" s="47"/>
    </row>
    <row r="3" spans="2:7" ht="16.5" thickBot="1">
      <c r="B3" s="43"/>
      <c r="C3" s="43"/>
      <c r="D3" s="30"/>
      <c r="E3" s="7" t="s">
        <v>86</v>
      </c>
      <c r="F3" s="7" t="s">
        <v>87</v>
      </c>
      <c r="G3" s="7" t="s">
        <v>88</v>
      </c>
    </row>
    <row r="4" spans="2:7" ht="19.5" thickBot="1">
      <c r="B4" s="44"/>
      <c r="C4" s="44"/>
      <c r="D4" s="7" t="s">
        <v>105</v>
      </c>
      <c r="E4" s="7" t="s">
        <v>106</v>
      </c>
      <c r="F4" s="7" t="s">
        <v>106</v>
      </c>
      <c r="G4" s="7" t="s">
        <v>106</v>
      </c>
    </row>
    <row r="5" spans="2:7" ht="16.5" thickBot="1">
      <c r="B5" s="8">
        <v>1</v>
      </c>
      <c r="C5" s="9" t="s">
        <v>89</v>
      </c>
      <c r="D5" s="10">
        <v>86</v>
      </c>
      <c r="E5" s="11" t="s">
        <v>90</v>
      </c>
      <c r="F5" s="12">
        <v>5840000</v>
      </c>
      <c r="G5" s="12">
        <v>5840000</v>
      </c>
    </row>
    <row r="6" spans="2:7" ht="16.5" thickBot="1">
      <c r="B6" s="8">
        <v>2</v>
      </c>
      <c r="C6" s="9" t="s">
        <v>91</v>
      </c>
      <c r="D6" s="13">
        <v>1208</v>
      </c>
      <c r="E6" s="11" t="s">
        <v>90</v>
      </c>
      <c r="F6" s="12">
        <v>69043000</v>
      </c>
      <c r="G6" s="12">
        <v>69043000</v>
      </c>
    </row>
    <row r="7" spans="2:7" ht="16.5" thickBot="1">
      <c r="B7" s="8">
        <v>3</v>
      </c>
      <c r="C7" s="9" t="s">
        <v>92</v>
      </c>
      <c r="D7" s="13">
        <v>1388</v>
      </c>
      <c r="E7" s="14">
        <v>23851000</v>
      </c>
      <c r="F7" s="12">
        <v>29820000</v>
      </c>
      <c r="G7" s="12">
        <v>53671000</v>
      </c>
    </row>
    <row r="8" spans="2:7" ht="16.5" thickBot="1">
      <c r="B8" s="8">
        <v>4</v>
      </c>
      <c r="C8" s="9" t="s">
        <v>93</v>
      </c>
      <c r="D8" s="13">
        <v>1000</v>
      </c>
      <c r="E8" s="14">
        <v>73170000</v>
      </c>
      <c r="F8" s="12">
        <v>9913000</v>
      </c>
      <c r="G8" s="12">
        <v>83083000</v>
      </c>
    </row>
    <row r="9" spans="2:7" ht="16.5" thickBot="1">
      <c r="B9" s="8">
        <v>5</v>
      </c>
      <c r="C9" s="9" t="s">
        <v>94</v>
      </c>
      <c r="D9" s="13">
        <v>1248</v>
      </c>
      <c r="E9" s="11" t="s">
        <v>90</v>
      </c>
      <c r="F9" s="12">
        <v>65254000</v>
      </c>
      <c r="G9" s="12">
        <v>65254000</v>
      </c>
    </row>
    <row r="10" spans="2:7" ht="16.5" thickBot="1">
      <c r="B10" s="8">
        <v>6</v>
      </c>
      <c r="C10" s="9" t="s">
        <v>95</v>
      </c>
      <c r="D10" s="13">
        <v>1177</v>
      </c>
      <c r="E10" s="14">
        <v>60404000</v>
      </c>
      <c r="F10" s="12">
        <v>32788000</v>
      </c>
      <c r="G10" s="12">
        <v>93192000</v>
      </c>
    </row>
    <row r="11" spans="2:7" ht="16.5" thickBot="1">
      <c r="B11" s="8">
        <v>7</v>
      </c>
      <c r="C11" s="9" t="s">
        <v>96</v>
      </c>
      <c r="D11" s="13">
        <v>1390</v>
      </c>
      <c r="E11" s="14">
        <v>89589000</v>
      </c>
      <c r="F11" s="15" t="s">
        <v>90</v>
      </c>
      <c r="G11" s="12">
        <v>89589000</v>
      </c>
    </row>
    <row r="12" spans="2:7" ht="16.5" thickBot="1">
      <c r="B12" s="8">
        <v>8</v>
      </c>
      <c r="C12" s="9" t="s">
        <v>97</v>
      </c>
      <c r="D12" s="10">
        <v>771</v>
      </c>
      <c r="E12" s="14">
        <v>24560000</v>
      </c>
      <c r="F12" s="12">
        <v>12786000</v>
      </c>
      <c r="G12" s="12">
        <v>37346000</v>
      </c>
    </row>
    <row r="13" spans="2:7" ht="16.5" thickBot="1">
      <c r="B13" s="8">
        <v>9</v>
      </c>
      <c r="C13" s="9" t="s">
        <v>98</v>
      </c>
      <c r="D13" s="10">
        <v>938</v>
      </c>
      <c r="E13" s="14">
        <v>39072000</v>
      </c>
      <c r="F13" s="12">
        <v>16684000</v>
      </c>
      <c r="G13" s="12">
        <v>55756000</v>
      </c>
    </row>
    <row r="14" spans="2:7" ht="16.5" thickBot="1">
      <c r="B14" s="8">
        <v>10</v>
      </c>
      <c r="C14" s="9" t="s">
        <v>99</v>
      </c>
      <c r="D14" s="10">
        <v>624</v>
      </c>
      <c r="E14" s="14">
        <v>30291000</v>
      </c>
      <c r="F14" s="15" t="s">
        <v>90</v>
      </c>
      <c r="G14" s="12">
        <v>30291000</v>
      </c>
    </row>
    <row r="15" spans="2:7" ht="16.5" thickBot="1">
      <c r="B15" s="8">
        <v>11</v>
      </c>
      <c r="C15" s="9" t="s">
        <v>100</v>
      </c>
      <c r="D15" s="10">
        <v>58</v>
      </c>
      <c r="E15" s="14">
        <v>3092000</v>
      </c>
      <c r="F15" s="15" t="s">
        <v>90</v>
      </c>
      <c r="G15" s="12">
        <v>3092000</v>
      </c>
    </row>
    <row r="16" spans="2:7" ht="16.5" thickBot="1">
      <c r="B16" s="8">
        <v>12</v>
      </c>
      <c r="C16" s="9" t="s">
        <v>101</v>
      </c>
      <c r="D16" s="13">
        <v>1571</v>
      </c>
      <c r="E16" s="14">
        <v>80679000</v>
      </c>
      <c r="F16" s="15" t="s">
        <v>90</v>
      </c>
      <c r="G16" s="12">
        <v>80679000</v>
      </c>
    </row>
    <row r="17" spans="2:7" ht="16.5" thickBot="1">
      <c r="B17" s="8">
        <v>13</v>
      </c>
      <c r="C17" s="9" t="s">
        <v>102</v>
      </c>
      <c r="D17" s="16">
        <v>1126</v>
      </c>
      <c r="E17" s="15" t="s">
        <v>90</v>
      </c>
      <c r="F17" s="12">
        <v>53669000</v>
      </c>
      <c r="G17" s="12">
        <v>53669000</v>
      </c>
    </row>
    <row r="18" spans="2:7" ht="16.5" thickBot="1">
      <c r="B18" s="8">
        <v>14</v>
      </c>
      <c r="C18" s="9" t="s">
        <v>103</v>
      </c>
      <c r="D18" s="16">
        <v>1394</v>
      </c>
      <c r="E18" s="15" t="s">
        <v>90</v>
      </c>
      <c r="F18" s="12">
        <v>103058000</v>
      </c>
      <c r="G18" s="12">
        <v>103058000</v>
      </c>
    </row>
    <row r="19" spans="2:7" ht="16.5" thickBot="1">
      <c r="B19" s="40" t="s">
        <v>104</v>
      </c>
      <c r="C19" s="41"/>
      <c r="D19" s="17">
        <v>13979</v>
      </c>
      <c r="E19" s="17">
        <v>424708000</v>
      </c>
      <c r="F19" s="17">
        <v>398855000</v>
      </c>
      <c r="G19" s="17">
        <v>823563000</v>
      </c>
    </row>
  </sheetData>
  <mergeCells count="5">
    <mergeCell ref="E2:G2"/>
    <mergeCell ref="B19:C19"/>
    <mergeCell ref="B2:B4"/>
    <mergeCell ref="C2:C4"/>
    <mergeCell ref="D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G24" sqref="G24"/>
    </sheetView>
  </sheetViews>
  <sheetFormatPr defaultColWidth="9.140625" defaultRowHeight="12.75"/>
  <cols>
    <col min="3" max="3" width="28.421875" style="0" customWidth="1"/>
    <col min="4" max="4" width="10.8515625" style="0" customWidth="1"/>
    <col min="5" max="5" width="13.140625" style="0" customWidth="1"/>
    <col min="6" max="6" width="12.8515625" style="0" customWidth="1"/>
    <col min="7" max="7" width="12.421875" style="0" customWidth="1"/>
    <col min="8" max="8" width="10.57421875" style="0" customWidth="1"/>
  </cols>
  <sheetData>
    <row r="1" ht="13.5" thickBot="1"/>
    <row r="2" spans="2:8" ht="32.25" thickBot="1">
      <c r="B2" s="42" t="s">
        <v>0</v>
      </c>
      <c r="C2" s="42" t="s">
        <v>107</v>
      </c>
      <c r="D2" s="1" t="s">
        <v>84</v>
      </c>
      <c r="E2" s="1" t="s">
        <v>108</v>
      </c>
      <c r="F2" s="1" t="s">
        <v>109</v>
      </c>
      <c r="G2" s="1" t="s">
        <v>110</v>
      </c>
      <c r="H2" s="1" t="s">
        <v>110</v>
      </c>
    </row>
    <row r="3" spans="2:8" ht="19.5" thickBot="1">
      <c r="B3" s="44"/>
      <c r="C3" s="44"/>
      <c r="D3" s="15" t="s">
        <v>114</v>
      </c>
      <c r="E3" s="15" t="s">
        <v>115</v>
      </c>
      <c r="F3" s="15" t="s">
        <v>115</v>
      </c>
      <c r="G3" s="15" t="s">
        <v>115</v>
      </c>
      <c r="H3" s="15" t="s">
        <v>111</v>
      </c>
    </row>
    <row r="4" spans="2:8" ht="16.5" thickBot="1">
      <c r="B4" s="8">
        <v>1</v>
      </c>
      <c r="C4" s="9" t="s">
        <v>112</v>
      </c>
      <c r="D4" s="18">
        <v>86</v>
      </c>
      <c r="E4" s="16">
        <v>5840000</v>
      </c>
      <c r="F4" s="16">
        <v>1066460</v>
      </c>
      <c r="G4" s="16">
        <v>4773540</v>
      </c>
      <c r="H4" s="15">
        <v>81.74</v>
      </c>
    </row>
    <row r="5" spans="2:8" ht="16.5" thickBot="1">
      <c r="B5" s="8">
        <v>2</v>
      </c>
      <c r="C5" s="9" t="s">
        <v>91</v>
      </c>
      <c r="D5" s="16">
        <v>1208</v>
      </c>
      <c r="E5" s="16">
        <v>69043000</v>
      </c>
      <c r="F5" s="16">
        <v>8568880</v>
      </c>
      <c r="G5" s="16">
        <v>60474120</v>
      </c>
      <c r="H5" s="15">
        <v>87.59</v>
      </c>
    </row>
    <row r="6" spans="2:8" ht="16.5" thickBot="1">
      <c r="B6" s="8">
        <v>3</v>
      </c>
      <c r="C6" s="9" t="s">
        <v>92</v>
      </c>
      <c r="D6" s="16">
        <v>1388</v>
      </c>
      <c r="E6" s="16">
        <v>53671000</v>
      </c>
      <c r="F6" s="16">
        <v>2500300</v>
      </c>
      <c r="G6" s="16">
        <v>51170700</v>
      </c>
      <c r="H6" s="15">
        <v>95.34</v>
      </c>
    </row>
    <row r="7" spans="2:8" ht="16.5" thickBot="1">
      <c r="B7" s="8">
        <v>4</v>
      </c>
      <c r="C7" s="9" t="s">
        <v>93</v>
      </c>
      <c r="D7" s="16">
        <v>1000</v>
      </c>
      <c r="E7" s="16">
        <v>83083000</v>
      </c>
      <c r="F7" s="16">
        <v>2015520</v>
      </c>
      <c r="G7" s="16">
        <v>81067480</v>
      </c>
      <c r="H7" s="15">
        <v>97.57</v>
      </c>
    </row>
    <row r="8" spans="2:8" ht="16.5" thickBot="1">
      <c r="B8" s="8">
        <v>5</v>
      </c>
      <c r="C8" s="9" t="s">
        <v>94</v>
      </c>
      <c r="D8" s="16">
        <v>1248</v>
      </c>
      <c r="E8" s="16">
        <v>65254000</v>
      </c>
      <c r="F8" s="16">
        <v>1561350</v>
      </c>
      <c r="G8" s="16">
        <v>63692650</v>
      </c>
      <c r="H8" s="15">
        <v>97.61</v>
      </c>
    </row>
    <row r="9" spans="2:8" ht="16.5" thickBot="1">
      <c r="B9" s="8">
        <v>6</v>
      </c>
      <c r="C9" s="9" t="s">
        <v>95</v>
      </c>
      <c r="D9" s="16">
        <v>1177</v>
      </c>
      <c r="E9" s="16">
        <v>93192000</v>
      </c>
      <c r="F9" s="16">
        <v>1053205</v>
      </c>
      <c r="G9" s="16">
        <v>92138795</v>
      </c>
      <c r="H9" s="15">
        <v>98.87</v>
      </c>
    </row>
    <row r="10" spans="2:8" ht="16.5" thickBot="1">
      <c r="B10" s="8">
        <v>7</v>
      </c>
      <c r="C10" s="9" t="s">
        <v>96</v>
      </c>
      <c r="D10" s="16">
        <v>1390</v>
      </c>
      <c r="E10" s="16">
        <v>89589000</v>
      </c>
      <c r="F10" s="16">
        <v>3109800</v>
      </c>
      <c r="G10" s="16">
        <v>86479200</v>
      </c>
      <c r="H10" s="15">
        <v>96.53</v>
      </c>
    </row>
    <row r="11" spans="2:8" ht="16.5" thickBot="1">
      <c r="B11" s="8">
        <v>8</v>
      </c>
      <c r="C11" s="9" t="s">
        <v>97</v>
      </c>
      <c r="D11" s="18">
        <v>771</v>
      </c>
      <c r="E11" s="16">
        <v>37346000</v>
      </c>
      <c r="F11" s="16">
        <v>2737150</v>
      </c>
      <c r="G11" s="16">
        <v>34608850</v>
      </c>
      <c r="H11" s="15">
        <v>92.67</v>
      </c>
    </row>
    <row r="12" spans="2:8" ht="16.5" thickBot="1">
      <c r="B12" s="8">
        <v>9</v>
      </c>
      <c r="C12" s="9" t="s">
        <v>98</v>
      </c>
      <c r="D12" s="18">
        <v>938</v>
      </c>
      <c r="E12" s="16">
        <v>55756000</v>
      </c>
      <c r="F12" s="16">
        <v>2317330</v>
      </c>
      <c r="G12" s="16">
        <v>53438670</v>
      </c>
      <c r="H12" s="15">
        <v>95.84</v>
      </c>
    </row>
    <row r="13" spans="2:8" ht="16.5" thickBot="1">
      <c r="B13" s="8">
        <v>10</v>
      </c>
      <c r="C13" s="9" t="s">
        <v>99</v>
      </c>
      <c r="D13" s="18">
        <v>624</v>
      </c>
      <c r="E13" s="16">
        <v>30291000</v>
      </c>
      <c r="F13" s="16">
        <v>1609900</v>
      </c>
      <c r="G13" s="16">
        <v>28681100</v>
      </c>
      <c r="H13" s="15">
        <v>94.69</v>
      </c>
    </row>
    <row r="14" spans="2:8" ht="16.5" thickBot="1">
      <c r="B14" s="8">
        <v>11</v>
      </c>
      <c r="C14" s="9" t="s">
        <v>113</v>
      </c>
      <c r="D14" s="18">
        <v>58</v>
      </c>
      <c r="E14" s="16">
        <v>3092000</v>
      </c>
      <c r="F14" s="16">
        <v>650000</v>
      </c>
      <c r="G14" s="16">
        <v>2442000</v>
      </c>
      <c r="H14" s="15">
        <v>78.98</v>
      </c>
    </row>
    <row r="15" spans="2:8" ht="16.5" thickBot="1">
      <c r="B15" s="8">
        <v>12</v>
      </c>
      <c r="C15" s="9" t="s">
        <v>101</v>
      </c>
      <c r="D15" s="16">
        <v>1571</v>
      </c>
      <c r="E15" s="16">
        <v>80679000</v>
      </c>
      <c r="F15" s="16">
        <v>6215520</v>
      </c>
      <c r="G15" s="16">
        <v>74463480</v>
      </c>
      <c r="H15" s="15">
        <v>92.3</v>
      </c>
    </row>
    <row r="16" spans="2:8" ht="16.5" thickBot="1">
      <c r="B16" s="8">
        <v>13</v>
      </c>
      <c r="C16" s="9" t="s">
        <v>102</v>
      </c>
      <c r="D16" s="16">
        <v>1126</v>
      </c>
      <c r="E16" s="16">
        <v>53669000</v>
      </c>
      <c r="F16" s="16">
        <v>4400680</v>
      </c>
      <c r="G16" s="16">
        <v>49268320</v>
      </c>
      <c r="H16" s="15">
        <v>91.8</v>
      </c>
    </row>
    <row r="17" spans="2:8" ht="16.5" thickBot="1">
      <c r="B17" s="8">
        <v>14</v>
      </c>
      <c r="C17" s="9" t="s">
        <v>103</v>
      </c>
      <c r="D17" s="16">
        <v>1394</v>
      </c>
      <c r="E17" s="16">
        <v>103058000</v>
      </c>
      <c r="F17" s="16">
        <v>3472230</v>
      </c>
      <c r="G17" s="16">
        <v>99585770</v>
      </c>
      <c r="H17" s="15">
        <v>96.63</v>
      </c>
    </row>
    <row r="18" spans="2:8" ht="16.5" thickBot="1">
      <c r="B18" s="48" t="s">
        <v>104</v>
      </c>
      <c r="C18" s="49"/>
      <c r="D18" s="17">
        <v>13979</v>
      </c>
      <c r="E18" s="17">
        <v>823563000</v>
      </c>
      <c r="F18" s="19">
        <v>41278325</v>
      </c>
      <c r="G18" s="20">
        <v>782284675</v>
      </c>
      <c r="H18" s="7">
        <v>94.99</v>
      </c>
    </row>
  </sheetData>
  <mergeCells count="3">
    <mergeCell ref="B2:B3"/>
    <mergeCell ref="C2:C3"/>
    <mergeCell ref="B18:C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2012-12-09T09:37:45Z</dcterms:created>
  <dcterms:modified xsi:type="dcterms:W3CDTF">2012-12-17T11:07:19Z</dcterms:modified>
  <cp:category/>
  <cp:version/>
  <cp:contentType/>
  <cp:contentStatus/>
</cp:coreProperties>
</file>